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56" i="1"/>
  <c r="B195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G13"/>
  <c r="G24" s="1"/>
  <c r="F13"/>
  <c r="J195" l="1"/>
  <c r="I195"/>
  <c r="H195"/>
  <c r="G195"/>
  <c r="J176"/>
  <c r="G176"/>
  <c r="I176"/>
  <c r="H176"/>
  <c r="F157"/>
  <c r="J157"/>
  <c r="I157"/>
  <c r="H157"/>
  <c r="G157"/>
  <c r="G138"/>
  <c r="I138"/>
  <c r="H138"/>
  <c r="H119"/>
  <c r="G119"/>
  <c r="I119"/>
  <c r="F100"/>
  <c r="I100"/>
  <c r="H100"/>
  <c r="G100"/>
  <c r="G81"/>
  <c r="I81"/>
  <c r="H81"/>
  <c r="I62"/>
  <c r="H62"/>
  <c r="G62"/>
  <c r="J43"/>
  <c r="G43"/>
  <c r="F43"/>
  <c r="I43"/>
  <c r="J24"/>
  <c r="F24"/>
  <c r="H196" l="1"/>
  <c r="I196"/>
  <c r="G196"/>
  <c r="J196"/>
  <c r="F196"/>
</calcChain>
</file>

<file path=xl/sharedStrings.xml><?xml version="1.0" encoding="utf-8"?>
<sst xmlns="http://schemas.openxmlformats.org/spreadsheetml/2006/main" count="443" uniqueCount="124">
  <si>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</si>
  <si>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</si>
  <si>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</si>
  <si>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</si>
  <si>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</si>
  <si>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</si>
  <si>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</si>
  <si>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</si>
  <si>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</si>
  <si>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</si>
  <si>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</si>
  <si>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</si>
  <si>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</si>
  <si>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</si>
  <si>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</si>
  <si>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</si>
  <si>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</si>
  <si>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</si>
  <si>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</si>
  <si>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</si>
  <si>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</si>
  <si>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</si>
  <si>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</si>
  <si>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</si>
  <si>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</si>
  <si>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</si>
  <si>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</si>
  <si>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</si>
  <si>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</si>
  <si>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</si>
  <si>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</si>
  <si>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</si>
  <si>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</si>
  <si>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</si>
  <si>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</si>
  <si>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</si>
  <si>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</si>
  <si>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</si>
  <si>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</si>
  <si>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Ташлинская СОШ</t>
  </si>
  <si>
    <t>директор МБОУ Ташлинская СОШ</t>
  </si>
  <si>
    <t>Герасимова О.Н.</t>
  </si>
  <si>
    <t>Салат из белокочанной капусты</t>
  </si>
  <si>
    <t>Сыр твердых сортов в нарезке</t>
  </si>
  <si>
    <t>Макароны отварные с сыром</t>
  </si>
  <si>
    <t>Хлеб пшеничный</t>
  </si>
  <si>
    <t>Сок яблочный</t>
  </si>
  <si>
    <t>54-7з</t>
  </si>
  <si>
    <t>54-1з</t>
  </si>
  <si>
    <t>54-3г</t>
  </si>
  <si>
    <t>пром.</t>
  </si>
  <si>
    <t>Суп гороховый</t>
  </si>
  <si>
    <t>Макароны отварные</t>
  </si>
  <si>
    <t>Биточек из курицы</t>
  </si>
  <si>
    <t>Соус красный основной</t>
  </si>
  <si>
    <t>Компот из кураги</t>
  </si>
  <si>
    <t>Хлеб ржаной</t>
  </si>
  <si>
    <t>Пром.</t>
  </si>
  <si>
    <t>54-8с</t>
  </si>
  <si>
    <t>54-1г</t>
  </si>
  <si>
    <t>54-23м</t>
  </si>
  <si>
    <t>54-2хн</t>
  </si>
  <si>
    <t>54-3соус</t>
  </si>
  <si>
    <t>Масло сливочное порциями</t>
  </si>
  <si>
    <t>Каша «Дружба»</t>
  </si>
  <si>
    <t>Компот из свежих яблок</t>
  </si>
  <si>
    <t>Салат из моркови и яблок</t>
  </si>
  <si>
    <t>Борщ с капустой и картофелем</t>
  </si>
  <si>
    <t>Плов с курицей</t>
  </si>
  <si>
    <t>54-16к</t>
  </si>
  <si>
    <t>53-19з</t>
  </si>
  <si>
    <t>54-32хн</t>
  </si>
  <si>
    <t>54-11з</t>
  </si>
  <si>
    <t>54-22с</t>
  </si>
  <si>
    <t>54-12м</t>
  </si>
  <si>
    <t>Омлет натуральный</t>
  </si>
  <si>
    <t>54-1о</t>
  </si>
  <si>
    <t>Горошек зелёный</t>
  </si>
  <si>
    <t>54-20з</t>
  </si>
  <si>
    <t>Компот из смеси сухофруктов</t>
  </si>
  <si>
    <t>54-1хн</t>
  </si>
  <si>
    <t>Банан</t>
  </si>
  <si>
    <t>Салат из белокочанной капусты с помидорами и огурцами</t>
  </si>
  <si>
    <t>54-6з</t>
  </si>
  <si>
    <t>Суп картофельный с макаронными изделиями</t>
  </si>
  <si>
    <t>54-7с</t>
  </si>
  <si>
    <t>Омлет с сыром</t>
  </si>
  <si>
    <t>54-4о</t>
  </si>
  <si>
    <t>Каша гречневая рассыпчатая</t>
  </si>
  <si>
    <t>54-4г</t>
  </si>
  <si>
    <t>Какао с молоком</t>
  </si>
  <si>
    <t>54-21гн</t>
  </si>
  <si>
    <t>Соус белый основной</t>
  </si>
  <si>
    <t>54-2соус</t>
  </si>
  <si>
    <t>Борщ с фасолью</t>
  </si>
  <si>
    <t>54-19с</t>
  </si>
  <si>
    <t>Яйцо вареное</t>
  </si>
  <si>
    <t>54-6о</t>
  </si>
  <si>
    <t>Яблоко</t>
  </si>
  <si>
    <t>Суп с рыбными консервами (сайра)</t>
  </si>
  <si>
    <t>54-27с</t>
  </si>
  <si>
    <t>Чай с лимоном и сахаром</t>
  </si>
  <si>
    <t>54-3гн</t>
  </si>
  <si>
    <t>Компот из яблок с лимоном</t>
  </si>
  <si>
    <t>54-34хн</t>
  </si>
  <si>
    <t>Соус молочный натуральный</t>
  </si>
  <si>
    <t>54-5соус</t>
  </si>
  <si>
    <t>Салат из белокочанной капусты с морковью</t>
  </si>
  <si>
    <t>54-8з</t>
  </si>
  <si>
    <t>Сур гороховый</t>
  </si>
  <si>
    <t>54-25с</t>
  </si>
  <si>
    <t>Салат из свежих помидоров и огурцов</t>
  </si>
  <si>
    <t>54-5з</t>
  </si>
  <si>
    <t>Котлета из говядины</t>
  </si>
  <si>
    <t>54-4м</t>
  </si>
  <si>
    <t>Каша вязкая молочная пшенная с изюмом</t>
  </si>
  <si>
    <t>54-7к</t>
  </si>
  <si>
    <t>Сок апельсиновый</t>
  </si>
  <si>
    <t>Хлею ржаной</t>
  </si>
  <si>
    <t>Салат картофельный с морковью и зеленым горошком</t>
  </si>
  <si>
    <t>54-34з</t>
  </si>
  <si>
    <t>54-24с</t>
  </si>
  <si>
    <t>Чай с сахаром</t>
  </si>
  <si>
    <t>54-2гн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</si>
</sst>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12" fillId="4" borderId="2" xfId="0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/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0" fontId="2" fillId="5" borderId="2" xfId="0" applyFont="1" applyFill="1" applyBorder="1"/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J163" sqref="J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4" width="9.140625" style="2"/>
    <col min="15" max="15" width="24.7109375" style="2" customWidth="1"/>
    <col min="16" max="16384" width="9.140625" style="2"/>
  </cols>
  <sheetData>
    <row r="1" spans="1:12" ht="1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7" t="s">
        <v>44</v>
      </c>
      <c r="F6" s="40">
        <v>150</v>
      </c>
      <c r="G6" s="40">
        <v>7.9</v>
      </c>
      <c r="H6" s="40">
        <v>6.8</v>
      </c>
      <c r="I6" s="40">
        <v>28.7</v>
      </c>
      <c r="J6" s="40">
        <v>207.7</v>
      </c>
      <c r="K6" s="41" t="s">
        <v>49</v>
      </c>
      <c r="L6" s="40"/>
    </row>
    <row r="7" spans="1:12" ht="15">
      <c r="A7" s="23"/>
      <c r="B7" s="15"/>
      <c r="C7" s="11"/>
      <c r="D7" s="6"/>
      <c r="E7" s="88" t="s">
        <v>42</v>
      </c>
      <c r="F7" s="43">
        <v>80</v>
      </c>
      <c r="G7" s="43">
        <v>2</v>
      </c>
      <c r="H7" s="43">
        <v>8.1</v>
      </c>
      <c r="I7" s="43">
        <v>8.3000000000000007</v>
      </c>
      <c r="J7" s="43">
        <v>114.4</v>
      </c>
      <c r="K7" s="44" t="s">
        <v>47</v>
      </c>
      <c r="L7" s="43"/>
    </row>
    <row r="8" spans="1:12" ht="15">
      <c r="A8" s="23"/>
      <c r="B8" s="15"/>
      <c r="C8" s="11"/>
      <c r="D8" s="7" t="s">
        <v>22</v>
      </c>
      <c r="E8" s="88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86.6</v>
      </c>
      <c r="K8" s="44" t="s">
        <v>57</v>
      </c>
      <c r="L8" s="43"/>
    </row>
    <row r="9" spans="1:12" ht="15">
      <c r="A9" s="23"/>
      <c r="B9" s="15"/>
      <c r="C9" s="11"/>
      <c r="D9" s="7" t="s">
        <v>23</v>
      </c>
      <c r="E9" s="88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57</v>
      </c>
      <c r="L9" s="43"/>
    </row>
    <row r="10" spans="1:12" ht="15">
      <c r="A10" s="23"/>
      <c r="B10" s="15"/>
      <c r="C10" s="11"/>
      <c r="D10" s="7" t="s">
        <v>24</v>
      </c>
      <c r="E10" s="88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88" t="s">
        <v>43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</v>
      </c>
      <c r="H13" s="19">
        <f t="shared" si="0"/>
        <v>24.299999999999997</v>
      </c>
      <c r="I13" s="19">
        <f t="shared" si="0"/>
        <v>76.900000000000006</v>
      </c>
      <c r="J13" s="19">
        <f t="shared" si="0"/>
        <v>610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42</v>
      </c>
      <c r="F14" s="56">
        <v>80</v>
      </c>
      <c r="G14" s="58">
        <v>2</v>
      </c>
      <c r="H14" s="58">
        <v>8.1</v>
      </c>
      <c r="I14" s="58">
        <v>8.3000000000000007</v>
      </c>
      <c r="J14" s="59">
        <v>114.4</v>
      </c>
      <c r="K14" s="57" t="s">
        <v>47</v>
      </c>
      <c r="L14" s="43"/>
    </row>
    <row r="15" spans="1:12" ht="15">
      <c r="A15" s="23"/>
      <c r="B15" s="15"/>
      <c r="C15" s="11"/>
      <c r="D15" s="7" t="s">
        <v>27</v>
      </c>
      <c r="E15" s="55" t="s">
        <v>51</v>
      </c>
      <c r="F15" s="56">
        <v>200</v>
      </c>
      <c r="G15" s="58">
        <v>6.7</v>
      </c>
      <c r="H15" s="58">
        <v>4.5999999999999996</v>
      </c>
      <c r="I15" s="58">
        <v>16.3</v>
      </c>
      <c r="J15" s="56">
        <v>133.1</v>
      </c>
      <c r="K15" s="60" t="s">
        <v>58</v>
      </c>
      <c r="L15" s="43"/>
    </row>
    <row r="16" spans="1:12" ht="15">
      <c r="A16" s="23"/>
      <c r="B16" s="15"/>
      <c r="C16" s="11"/>
      <c r="D16" s="7" t="s">
        <v>28</v>
      </c>
      <c r="E16" s="55" t="s">
        <v>52</v>
      </c>
      <c r="F16" s="56">
        <v>150</v>
      </c>
      <c r="G16" s="58">
        <v>5.3</v>
      </c>
      <c r="H16" s="58">
        <v>4.9000000000000004</v>
      </c>
      <c r="I16" s="58">
        <v>32.799999999999997</v>
      </c>
      <c r="J16" s="56">
        <v>196.8</v>
      </c>
      <c r="K16" s="60" t="s">
        <v>59</v>
      </c>
      <c r="L16" s="43"/>
    </row>
    <row r="17" spans="1:21" ht="15">
      <c r="A17" s="23"/>
      <c r="B17" s="15"/>
      <c r="C17" s="11"/>
      <c r="D17" s="7" t="s">
        <v>29</v>
      </c>
      <c r="E17" s="55" t="s">
        <v>53</v>
      </c>
      <c r="F17" s="56">
        <v>75</v>
      </c>
      <c r="G17" s="58">
        <v>14.3</v>
      </c>
      <c r="H17" s="58">
        <v>3.2</v>
      </c>
      <c r="I17" s="58">
        <v>10</v>
      </c>
      <c r="J17" s="56">
        <v>126.5</v>
      </c>
      <c r="K17" s="60" t="s">
        <v>60</v>
      </c>
      <c r="L17" s="43"/>
    </row>
    <row r="18" spans="1:21" ht="15">
      <c r="A18" s="23"/>
      <c r="B18" s="15"/>
      <c r="C18" s="11"/>
      <c r="D18" s="7" t="s">
        <v>30</v>
      </c>
      <c r="E18" s="55" t="s">
        <v>55</v>
      </c>
      <c r="F18" s="56">
        <v>180</v>
      </c>
      <c r="G18" s="57">
        <v>0.7</v>
      </c>
      <c r="H18" s="57">
        <v>0.5</v>
      </c>
      <c r="I18" s="57">
        <v>1.8</v>
      </c>
      <c r="J18" s="56">
        <v>14.1</v>
      </c>
      <c r="K18" s="57" t="s">
        <v>61</v>
      </c>
      <c r="L18" s="43"/>
    </row>
    <row r="19" spans="1:21" ht="15">
      <c r="A19" s="23"/>
      <c r="B19" s="15"/>
      <c r="C19" s="11"/>
      <c r="D19" s="7" t="s">
        <v>31</v>
      </c>
      <c r="E19" s="55" t="s">
        <v>56</v>
      </c>
      <c r="F19" s="56">
        <v>20</v>
      </c>
      <c r="G19" s="57">
        <v>0.9</v>
      </c>
      <c r="H19" s="57">
        <v>0</v>
      </c>
      <c r="I19" s="57">
        <v>14.1</v>
      </c>
      <c r="J19" s="56">
        <v>60.2</v>
      </c>
      <c r="K19" s="60" t="s">
        <v>50</v>
      </c>
      <c r="L19" s="43"/>
    </row>
    <row r="20" spans="1:21" ht="15">
      <c r="A20" s="23"/>
      <c r="B20" s="15"/>
      <c r="C20" s="11"/>
      <c r="D20" s="7" t="s">
        <v>32</v>
      </c>
      <c r="E20" s="55" t="s">
        <v>45</v>
      </c>
      <c r="F20" s="56">
        <v>30</v>
      </c>
      <c r="G20" s="58">
        <v>1.3</v>
      </c>
      <c r="H20" s="58">
        <v>0.2</v>
      </c>
      <c r="I20" s="58">
        <v>6.7</v>
      </c>
      <c r="J20" s="56">
        <v>34.200000000000003</v>
      </c>
      <c r="K20" s="61" t="s">
        <v>50</v>
      </c>
      <c r="L20" s="43"/>
    </row>
    <row r="21" spans="1:21" ht="15">
      <c r="A21" s="23"/>
      <c r="B21" s="15"/>
      <c r="C21" s="11"/>
      <c r="D21" s="6"/>
      <c r="E21" s="55" t="s">
        <v>54</v>
      </c>
      <c r="F21" s="53">
        <v>20</v>
      </c>
      <c r="G21" s="58">
        <v>2.2999999999999998</v>
      </c>
      <c r="H21" s="58">
        <v>0.2</v>
      </c>
      <c r="I21" s="58">
        <v>14.8</v>
      </c>
      <c r="J21" s="56">
        <v>70.3</v>
      </c>
      <c r="K21" s="57" t="s">
        <v>62</v>
      </c>
      <c r="L21" s="43"/>
    </row>
    <row r="22" spans="1:21" ht="15">
      <c r="A22" s="23"/>
      <c r="B22" s="15"/>
      <c r="C22" s="11"/>
      <c r="D22" s="51"/>
      <c r="E22" s="52"/>
      <c r="F22" s="52"/>
      <c r="G22" s="53"/>
      <c r="H22" s="53"/>
      <c r="I22" s="53"/>
      <c r="J22" s="53"/>
      <c r="K22" s="54"/>
      <c r="L22" s="53"/>
    </row>
    <row r="23" spans="1:21" ht="15">
      <c r="A23" s="24"/>
      <c r="B23" s="17"/>
      <c r="C23" s="8"/>
      <c r="D23" s="18" t="s">
        <v>33</v>
      </c>
      <c r="E23" s="9"/>
      <c r="F23" s="19">
        <f>SUM(F14:F21)</f>
        <v>755</v>
      </c>
      <c r="G23" s="19">
        <f t="shared" ref="G23:J23" si="2">SUM(G14:G22)</f>
        <v>33.5</v>
      </c>
      <c r="H23" s="19">
        <f t="shared" si="2"/>
        <v>21.7</v>
      </c>
      <c r="I23" s="19">
        <f t="shared" si="2"/>
        <v>104.8</v>
      </c>
      <c r="J23" s="19">
        <f t="shared" si="2"/>
        <v>749.6</v>
      </c>
      <c r="K23" s="25"/>
      <c r="L23" s="19">
        <f t="shared" ref="L23" si="3">SUM(L14:L22)</f>
        <v>0</v>
      </c>
    </row>
    <row r="24" spans="1:21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1255</v>
      </c>
      <c r="G24" s="32">
        <f t="shared" ref="G24:J24" si="4">G13+G23</f>
        <v>54.4</v>
      </c>
      <c r="H24" s="32">
        <f t="shared" si="4"/>
        <v>46</v>
      </c>
      <c r="I24" s="32">
        <f t="shared" si="4"/>
        <v>181.7</v>
      </c>
      <c r="J24" s="32">
        <f t="shared" si="4"/>
        <v>1359.6</v>
      </c>
      <c r="K24" s="32"/>
      <c r="L24" s="32">
        <f t="shared" ref="L24" si="5">L13+L23</f>
        <v>0</v>
      </c>
    </row>
    <row r="25" spans="1:21" ht="15">
      <c r="A25" s="14">
        <v>1</v>
      </c>
      <c r="B25" s="15">
        <v>2</v>
      </c>
      <c r="C25" s="22" t="s">
        <v>20</v>
      </c>
      <c r="D25" s="5" t="s">
        <v>21</v>
      </c>
      <c r="E25" s="55" t="s">
        <v>64</v>
      </c>
      <c r="F25" s="56">
        <v>200</v>
      </c>
      <c r="G25" s="57">
        <v>5</v>
      </c>
      <c r="H25" s="57">
        <v>5.9</v>
      </c>
      <c r="I25" s="57">
        <v>24</v>
      </c>
      <c r="J25" s="59">
        <v>168.9</v>
      </c>
      <c r="K25" s="77" t="s">
        <v>69</v>
      </c>
      <c r="L25" s="40"/>
    </row>
    <row r="26" spans="1:21" ht="15">
      <c r="A26" s="14"/>
      <c r="B26" s="15"/>
      <c r="C26" s="11"/>
      <c r="D26" s="6"/>
      <c r="E26" s="73" t="s">
        <v>63</v>
      </c>
      <c r="F26" s="74">
        <v>20</v>
      </c>
      <c r="G26" s="57">
        <v>0.2</v>
      </c>
      <c r="H26" s="57">
        <v>14.5</v>
      </c>
      <c r="I26" s="57">
        <v>0.3</v>
      </c>
      <c r="J26" s="75">
        <v>132.19999999999999</v>
      </c>
      <c r="K26" s="78" t="s">
        <v>70</v>
      </c>
      <c r="L26" s="43"/>
    </row>
    <row r="27" spans="1:21" ht="15">
      <c r="A27" s="14"/>
      <c r="B27" s="15"/>
      <c r="C27" s="11"/>
      <c r="D27" s="7" t="s">
        <v>22</v>
      </c>
      <c r="E27" s="55" t="s">
        <v>65</v>
      </c>
      <c r="F27" s="56">
        <v>200</v>
      </c>
      <c r="G27" s="57">
        <v>0.2</v>
      </c>
      <c r="H27" s="57">
        <v>0.1</v>
      </c>
      <c r="I27" s="57">
        <v>9.9</v>
      </c>
      <c r="J27" s="59">
        <v>41.6</v>
      </c>
      <c r="K27" s="78" t="s">
        <v>71</v>
      </c>
      <c r="L27" s="43"/>
    </row>
    <row r="28" spans="1:21" ht="15">
      <c r="A28" s="14"/>
      <c r="B28" s="15"/>
      <c r="C28" s="11"/>
      <c r="D28" s="7" t="s">
        <v>23</v>
      </c>
      <c r="E28" s="55" t="s">
        <v>56</v>
      </c>
      <c r="F28" s="56">
        <v>20</v>
      </c>
      <c r="G28" s="57">
        <v>1.3</v>
      </c>
      <c r="H28" s="57">
        <v>0.2</v>
      </c>
      <c r="I28" s="57">
        <v>6.7</v>
      </c>
      <c r="J28" s="59">
        <v>34.200000000000003</v>
      </c>
      <c r="K28" s="78" t="s">
        <v>57</v>
      </c>
      <c r="L28" s="43"/>
    </row>
    <row r="29" spans="1:21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21" ht="15">
      <c r="A30" s="14"/>
      <c r="B30" s="15"/>
      <c r="C30" s="11"/>
      <c r="D30" s="6"/>
      <c r="E30" s="55" t="s">
        <v>43</v>
      </c>
      <c r="F30" s="56">
        <v>20</v>
      </c>
      <c r="G30" s="57">
        <v>4.5999999999999996</v>
      </c>
      <c r="H30" s="57">
        <v>5.9</v>
      </c>
      <c r="I30" s="57">
        <v>0</v>
      </c>
      <c r="J30" s="59">
        <v>71.7</v>
      </c>
      <c r="K30" s="78" t="s">
        <v>48</v>
      </c>
      <c r="L30" s="43"/>
    </row>
    <row r="31" spans="1:21" ht="15">
      <c r="A31" s="14"/>
      <c r="B31" s="15"/>
      <c r="C31" s="11"/>
      <c r="D31" s="6"/>
      <c r="E31" s="55" t="s">
        <v>45</v>
      </c>
      <c r="F31" s="56">
        <v>40</v>
      </c>
      <c r="G31" s="76">
        <v>3</v>
      </c>
      <c r="H31" s="76">
        <v>0.3</v>
      </c>
      <c r="I31" s="76">
        <v>19.7</v>
      </c>
      <c r="J31" s="59">
        <v>93.8</v>
      </c>
      <c r="K31" s="78" t="s">
        <v>57</v>
      </c>
      <c r="L31" s="43"/>
      <c r="O31" s="72"/>
      <c r="P31" s="72"/>
      <c r="Q31" s="72"/>
      <c r="R31" s="72"/>
      <c r="S31" s="72"/>
      <c r="T31" s="72"/>
      <c r="U31" s="72"/>
    </row>
    <row r="32" spans="1:21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14.3</v>
      </c>
      <c r="H32" s="19">
        <f>SUM(H25:H31)</f>
        <v>26.900000000000002</v>
      </c>
      <c r="I32" s="19">
        <f>SUM(I25:I31)</f>
        <v>60.600000000000009</v>
      </c>
      <c r="J32" s="19">
        <f t="shared" ref="J32:L32" si="6">SUM(J25:J31)</f>
        <v>542.4</v>
      </c>
      <c r="K32" s="25"/>
      <c r="L32" s="19">
        <f t="shared" si="6"/>
        <v>0</v>
      </c>
      <c r="O32" s="62"/>
      <c r="P32" s="62"/>
      <c r="Q32" s="62"/>
      <c r="R32" s="62"/>
      <c r="S32" s="62"/>
      <c r="T32" s="62"/>
      <c r="U32" s="62"/>
    </row>
    <row r="33" spans="1:21" ht="28.5" customHeigh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66</v>
      </c>
      <c r="F33" s="56">
        <v>80</v>
      </c>
      <c r="G33" s="58">
        <v>0.7</v>
      </c>
      <c r="H33" s="58">
        <v>8.1</v>
      </c>
      <c r="I33" s="58">
        <v>5.7</v>
      </c>
      <c r="J33" s="59">
        <v>99</v>
      </c>
      <c r="K33" s="78" t="s">
        <v>72</v>
      </c>
      <c r="L33" s="43"/>
      <c r="O33" s="72"/>
      <c r="P33" s="72"/>
      <c r="Q33" s="63"/>
      <c r="R33" s="64"/>
      <c r="S33" s="72"/>
      <c r="T33" s="72"/>
      <c r="U33" s="72"/>
    </row>
    <row r="34" spans="1:21" ht="36.75" customHeight="1">
      <c r="A34" s="14"/>
      <c r="B34" s="15"/>
      <c r="C34" s="11"/>
      <c r="D34" s="7" t="s">
        <v>27</v>
      </c>
      <c r="E34" s="55" t="s">
        <v>67</v>
      </c>
      <c r="F34" s="56">
        <v>200</v>
      </c>
      <c r="G34" s="58">
        <v>4.3</v>
      </c>
      <c r="H34" s="58">
        <v>3.5</v>
      </c>
      <c r="I34" s="58">
        <v>7.5</v>
      </c>
      <c r="J34" s="59">
        <v>78.3</v>
      </c>
      <c r="K34" s="78" t="s">
        <v>73</v>
      </c>
      <c r="L34" s="43"/>
      <c r="O34" s="65"/>
      <c r="P34" s="66"/>
      <c r="Q34" s="63"/>
      <c r="R34" s="67"/>
      <c r="S34" s="68"/>
      <c r="T34" s="68"/>
      <c r="U34" s="68"/>
    </row>
    <row r="35" spans="1:21" ht="15">
      <c r="A35" s="14"/>
      <c r="B35" s="15"/>
      <c r="C35" s="11"/>
      <c r="D35" s="7" t="s">
        <v>28</v>
      </c>
      <c r="E35" s="55" t="s">
        <v>68</v>
      </c>
      <c r="F35" s="56">
        <v>150</v>
      </c>
      <c r="G35" s="57">
        <v>20.399999999999999</v>
      </c>
      <c r="H35" s="57">
        <v>6.1</v>
      </c>
      <c r="I35" s="57">
        <v>24.9</v>
      </c>
      <c r="J35" s="59">
        <v>236</v>
      </c>
      <c r="K35" s="78" t="s">
        <v>74</v>
      </c>
      <c r="L35" s="43"/>
      <c r="O35" s="72"/>
      <c r="P35" s="72"/>
      <c r="Q35" s="63"/>
      <c r="R35" s="67"/>
      <c r="S35" s="68"/>
      <c r="T35" s="68"/>
      <c r="U35" s="68"/>
    </row>
    <row r="36" spans="1:21" ht="15">
      <c r="A36" s="14"/>
      <c r="B36" s="15"/>
      <c r="C36" s="11"/>
      <c r="D36" s="7" t="s">
        <v>29</v>
      </c>
      <c r="E36" s="55" t="s">
        <v>43</v>
      </c>
      <c r="F36" s="56">
        <v>30</v>
      </c>
      <c r="G36" s="58">
        <v>7</v>
      </c>
      <c r="H36" s="58">
        <v>8.9</v>
      </c>
      <c r="I36" s="58">
        <v>0</v>
      </c>
      <c r="J36" s="59">
        <v>107.5</v>
      </c>
      <c r="K36" s="78" t="s">
        <v>48</v>
      </c>
      <c r="L36" s="43"/>
      <c r="O36" s="65"/>
      <c r="P36" s="66"/>
      <c r="Q36" s="63"/>
      <c r="R36" s="67"/>
      <c r="S36" s="68"/>
      <c r="T36" s="68"/>
      <c r="U36" s="68"/>
    </row>
    <row r="37" spans="1:21" ht="15">
      <c r="A37" s="14"/>
      <c r="B37" s="15"/>
      <c r="C37" s="11"/>
      <c r="D37" s="7" t="s">
        <v>30</v>
      </c>
      <c r="E37" s="55" t="s">
        <v>65</v>
      </c>
      <c r="F37" s="56">
        <v>180</v>
      </c>
      <c r="G37" s="57">
        <v>0.1</v>
      </c>
      <c r="H37" s="57">
        <v>0.1</v>
      </c>
      <c r="I37" s="57">
        <v>8.9</v>
      </c>
      <c r="J37" s="59">
        <v>37.4</v>
      </c>
      <c r="K37" s="78" t="s">
        <v>71</v>
      </c>
      <c r="L37" s="43"/>
      <c r="O37" s="72"/>
      <c r="P37" s="72"/>
      <c r="Q37" s="63"/>
      <c r="R37" s="72"/>
      <c r="S37" s="72"/>
      <c r="T37" s="72"/>
      <c r="U37" s="72"/>
    </row>
    <row r="38" spans="1:21" ht="15">
      <c r="A38" s="14"/>
      <c r="B38" s="15"/>
      <c r="C38" s="11"/>
      <c r="D38" s="7" t="s">
        <v>31</v>
      </c>
      <c r="E38" s="55" t="s">
        <v>45</v>
      </c>
      <c r="F38" s="56">
        <v>45</v>
      </c>
      <c r="G38" s="57">
        <v>3.4</v>
      </c>
      <c r="H38" s="57">
        <v>0.4</v>
      </c>
      <c r="I38" s="57">
        <v>22.1</v>
      </c>
      <c r="J38" s="59">
        <v>105.5</v>
      </c>
      <c r="K38" s="78" t="s">
        <v>57</v>
      </c>
      <c r="L38" s="43"/>
      <c r="O38" s="72"/>
      <c r="P38" s="72"/>
      <c r="Q38" s="63"/>
      <c r="R38" s="67"/>
      <c r="S38" s="72"/>
      <c r="T38" s="72"/>
      <c r="U38" s="72"/>
    </row>
    <row r="39" spans="1:21" ht="15">
      <c r="A39" s="14"/>
      <c r="B39" s="15"/>
      <c r="C39" s="11"/>
      <c r="D39" s="7" t="s">
        <v>32</v>
      </c>
      <c r="E39" s="55" t="s">
        <v>56</v>
      </c>
      <c r="F39" s="56">
        <v>30</v>
      </c>
      <c r="G39" s="57">
        <v>2</v>
      </c>
      <c r="H39" s="57">
        <v>0.4</v>
      </c>
      <c r="I39" s="57">
        <v>10</v>
      </c>
      <c r="J39" s="59">
        <v>51.2</v>
      </c>
      <c r="K39" s="78" t="s">
        <v>57</v>
      </c>
      <c r="L39" s="43"/>
      <c r="O39" s="69"/>
      <c r="P39" s="70"/>
      <c r="Q39" s="71"/>
      <c r="R39" s="70"/>
      <c r="S39" s="70"/>
      <c r="T39" s="70"/>
      <c r="U39" s="70"/>
    </row>
    <row r="40" spans="1:2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  <c r="O40" s="69"/>
      <c r="P40" s="70"/>
      <c r="Q40" s="71"/>
      <c r="R40" s="70"/>
      <c r="S40" s="70"/>
      <c r="T40" s="70"/>
      <c r="U40" s="70"/>
    </row>
    <row r="41" spans="1:2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  <c r="O41" s="72"/>
      <c r="P41" s="72"/>
      <c r="Q41" s="63"/>
      <c r="R41" s="67"/>
      <c r="S41" s="71"/>
      <c r="T41" s="71"/>
      <c r="U41" s="71"/>
    </row>
    <row r="42" spans="1:21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7">SUM(G33:G41)</f>
        <v>37.9</v>
      </c>
      <c r="H42" s="19">
        <f t="shared" ref="H42" si="8">SUM(H33:H41)</f>
        <v>27.5</v>
      </c>
      <c r="I42" s="19">
        <f t="shared" ref="I42" si="9">SUM(I33:I41)</f>
        <v>79.099999999999994</v>
      </c>
      <c r="J42" s="19">
        <f>SUM(J33:J41)</f>
        <v>714.9</v>
      </c>
      <c r="K42" s="25"/>
      <c r="L42" s="19">
        <f t="shared" ref="L42" si="10">SUM(L33:L41)</f>
        <v>0</v>
      </c>
      <c r="O42" s="72"/>
      <c r="P42" s="72"/>
      <c r="Q42" s="63"/>
      <c r="R42" s="72"/>
      <c r="S42" s="71"/>
      <c r="T42" s="71"/>
      <c r="U42" s="71"/>
    </row>
    <row r="43" spans="1:21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1215</v>
      </c>
      <c r="G43" s="32">
        <f t="shared" ref="G43" si="11">G32+G42</f>
        <v>52.2</v>
      </c>
      <c r="H43" s="32">
        <f t="shared" ref="H43" si="12">H32+H42</f>
        <v>54.400000000000006</v>
      </c>
      <c r="I43" s="32">
        <f t="shared" ref="I43" si="13">I32+I42</f>
        <v>139.69999999999999</v>
      </c>
      <c r="J43" s="32">
        <f t="shared" ref="J43:L43" si="14">J32+J42</f>
        <v>1257.3</v>
      </c>
      <c r="K43" s="32"/>
      <c r="L43" s="32">
        <f t="shared" si="14"/>
        <v>0</v>
      </c>
      <c r="O43" s="72"/>
      <c r="P43" s="72"/>
      <c r="Q43" s="63"/>
      <c r="R43" s="72"/>
      <c r="S43" s="72"/>
      <c r="T43" s="72"/>
      <c r="U43" s="72"/>
    </row>
    <row r="44" spans="1:21" ht="15">
      <c r="A44" s="20">
        <v>1</v>
      </c>
      <c r="B44" s="21">
        <v>3</v>
      </c>
      <c r="C44" s="22" t="s">
        <v>20</v>
      </c>
      <c r="D44" s="5" t="s">
        <v>21</v>
      </c>
      <c r="E44" s="79" t="s">
        <v>75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77" t="s">
        <v>76</v>
      </c>
      <c r="L44" s="40"/>
      <c r="O44" s="72"/>
      <c r="P44" s="72"/>
      <c r="Q44" s="63"/>
      <c r="R44" s="67"/>
      <c r="S44" s="68"/>
      <c r="T44" s="68"/>
      <c r="U44" s="68"/>
    </row>
    <row r="45" spans="1:21" ht="15">
      <c r="A45" s="23"/>
      <c r="B45" s="15"/>
      <c r="C45" s="11"/>
      <c r="D45" s="6"/>
      <c r="E45" s="80" t="s">
        <v>77</v>
      </c>
      <c r="F45" s="43">
        <v>60</v>
      </c>
      <c r="G45" s="43">
        <v>1.7</v>
      </c>
      <c r="H45" s="43">
        <v>0.1</v>
      </c>
      <c r="I45" s="43">
        <v>3.5</v>
      </c>
      <c r="J45" s="43">
        <v>22.1</v>
      </c>
      <c r="K45" s="78" t="s">
        <v>78</v>
      </c>
      <c r="L45" s="43"/>
      <c r="O45" s="65"/>
      <c r="P45" s="66"/>
      <c r="Q45" s="63"/>
      <c r="R45" s="67"/>
      <c r="S45" s="68"/>
      <c r="T45" s="68"/>
      <c r="U45" s="68"/>
    </row>
    <row r="46" spans="1:21" ht="15">
      <c r="A46" s="23"/>
      <c r="B46" s="15"/>
      <c r="C46" s="11"/>
      <c r="D46" s="7" t="s">
        <v>22</v>
      </c>
      <c r="E46" s="80" t="s">
        <v>79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78" t="s">
        <v>80</v>
      </c>
      <c r="L46" s="43"/>
      <c r="O46" s="65"/>
      <c r="P46" s="66"/>
      <c r="Q46" s="63"/>
      <c r="R46" s="67"/>
      <c r="S46" s="68"/>
      <c r="T46" s="68"/>
      <c r="U46" s="68"/>
    </row>
    <row r="47" spans="1:21" ht="15">
      <c r="A47" s="23"/>
      <c r="B47" s="15"/>
      <c r="C47" s="11"/>
      <c r="D47" s="7" t="s">
        <v>23</v>
      </c>
      <c r="E47" s="80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78" t="s">
        <v>57</v>
      </c>
      <c r="L47" s="43"/>
      <c r="O47" s="65"/>
      <c r="P47" s="66"/>
      <c r="Q47" s="63"/>
      <c r="R47" s="67"/>
      <c r="S47" s="68"/>
      <c r="T47" s="68"/>
      <c r="U47" s="68"/>
    </row>
    <row r="48" spans="1:21" ht="15">
      <c r="A48" s="23"/>
      <c r="B48" s="15"/>
      <c r="C48" s="11"/>
      <c r="D48" s="7" t="s">
        <v>24</v>
      </c>
      <c r="E48" s="80" t="s">
        <v>81</v>
      </c>
      <c r="F48" s="43">
        <v>200</v>
      </c>
      <c r="G48" s="43">
        <v>3</v>
      </c>
      <c r="H48" s="43">
        <v>1</v>
      </c>
      <c r="I48" s="43">
        <v>42</v>
      </c>
      <c r="J48" s="43">
        <v>189</v>
      </c>
      <c r="K48" s="78" t="s">
        <v>57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5">SUM(G44:G50)</f>
        <v>20.2</v>
      </c>
      <c r="H51" s="19">
        <f t="shared" ref="H51" si="16">SUM(H44:H50)</f>
        <v>19.3</v>
      </c>
      <c r="I51" s="19">
        <f t="shared" ref="I51" si="17">SUM(I44:I50)</f>
        <v>83.3</v>
      </c>
      <c r="J51" s="19">
        <f t="shared" ref="J51:L51" si="18">SUM(J44:J50)</f>
        <v>587.90000000000009</v>
      </c>
      <c r="K51" s="25"/>
      <c r="L51" s="19">
        <f t="shared" si="18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80</v>
      </c>
      <c r="G52" s="43">
        <v>1.8</v>
      </c>
      <c r="H52" s="43">
        <v>8.8000000000000007</v>
      </c>
      <c r="I52" s="43">
        <v>2.9</v>
      </c>
      <c r="J52" s="43">
        <v>98</v>
      </c>
      <c r="K52" s="44" t="s">
        <v>83</v>
      </c>
      <c r="L52" s="43"/>
    </row>
    <row r="53" spans="1:12" ht="1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85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150</v>
      </c>
      <c r="G54" s="43">
        <v>19</v>
      </c>
      <c r="H54" s="43">
        <v>25.3</v>
      </c>
      <c r="I54" s="43">
        <v>3</v>
      </c>
      <c r="J54" s="43">
        <v>315.8</v>
      </c>
      <c r="K54" s="44" t="s">
        <v>87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80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</v>
      </c>
      <c r="H57" s="43">
        <v>0.3</v>
      </c>
      <c r="I57" s="43">
        <v>19.7</v>
      </c>
      <c r="J57" s="43">
        <v>93.8</v>
      </c>
      <c r="K57" s="44" t="s">
        <v>57</v>
      </c>
      <c r="L57" s="43"/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9">SUM(G52:G60)</f>
        <v>31.5</v>
      </c>
      <c r="H61" s="19">
        <f t="shared" ref="H61" si="20">SUM(H52:H60)</f>
        <v>37.6</v>
      </c>
      <c r="I61" s="19">
        <f t="shared" ref="I61" si="21">SUM(I52:I60)</f>
        <v>73.900000000000006</v>
      </c>
      <c r="J61" s="19">
        <f t="shared" ref="J61:L61" si="22">SUM(J52:J60)</f>
        <v>759.4</v>
      </c>
      <c r="K61" s="25"/>
      <c r="L61" s="19">
        <f t="shared" si="22"/>
        <v>0</v>
      </c>
    </row>
    <row r="62" spans="1:12" ht="15.75" customHeigh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1340</v>
      </c>
      <c r="G62" s="32">
        <f t="shared" ref="G62" si="23">G51+G61</f>
        <v>51.7</v>
      </c>
      <c r="H62" s="32">
        <f t="shared" ref="H62" si="24">H51+H61</f>
        <v>56.900000000000006</v>
      </c>
      <c r="I62" s="32">
        <f t="shared" ref="I62" si="25">I51+I61</f>
        <v>157.19999999999999</v>
      </c>
      <c r="J62" s="32">
        <f t="shared" ref="J62:L62" si="26">J51+J61</f>
        <v>1347.3000000000002</v>
      </c>
      <c r="K62" s="32"/>
      <c r="L62" s="32">
        <f t="shared" si="26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89</v>
      </c>
      <c r="L63" s="40"/>
    </row>
    <row r="64" spans="1:12" ht="15">
      <c r="A64" s="23"/>
      <c r="B64" s="15"/>
      <c r="C64" s="11"/>
      <c r="D64" s="6"/>
      <c r="E64" s="42" t="s">
        <v>42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47</v>
      </c>
      <c r="L64" s="43"/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91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57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56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57</v>
      </c>
      <c r="L68" s="43"/>
    </row>
    <row r="69" spans="1:12" ht="15">
      <c r="A69" s="23"/>
      <c r="B69" s="15"/>
      <c r="C69" s="11"/>
      <c r="D69" s="6"/>
      <c r="E69" s="42" t="s">
        <v>92</v>
      </c>
      <c r="F69" s="43">
        <v>30</v>
      </c>
      <c r="G69" s="43">
        <v>0.8</v>
      </c>
      <c r="H69" s="43">
        <v>1.1000000000000001</v>
      </c>
      <c r="I69" s="43">
        <v>1.3</v>
      </c>
      <c r="J69" s="43">
        <v>18.7</v>
      </c>
      <c r="K69" s="44" t="s">
        <v>93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19.3</v>
      </c>
      <c r="H70" s="19">
        <f t="shared" ref="H70" si="28">SUM(H63:H69)</f>
        <v>19.399999999999999</v>
      </c>
      <c r="I70" s="19">
        <f t="shared" ref="I70" si="29">SUM(I63:I69)</f>
        <v>79.5</v>
      </c>
      <c r="J70" s="19">
        <f t="shared" ref="J70:L70" si="30">SUM(J63:J69)</f>
        <v>571.70000000000005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80</v>
      </c>
      <c r="G71" s="43">
        <v>2</v>
      </c>
      <c r="H71" s="43">
        <v>8.1</v>
      </c>
      <c r="I71" s="43">
        <v>8.3000000000000007</v>
      </c>
      <c r="J71" s="43">
        <v>114.4</v>
      </c>
      <c r="K71" s="44" t="s">
        <v>47</v>
      </c>
      <c r="L71" s="43"/>
    </row>
    <row r="72" spans="1:12" ht="15.75" thickBot="1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3.1</v>
      </c>
      <c r="H72" s="43">
        <v>5.0999999999999996</v>
      </c>
      <c r="I72" s="43">
        <v>12.3</v>
      </c>
      <c r="J72" s="43">
        <v>107.5</v>
      </c>
      <c r="K72" s="44" t="s">
        <v>95</v>
      </c>
      <c r="L72" s="43"/>
    </row>
    <row r="73" spans="1:12" ht="15">
      <c r="A73" s="23"/>
      <c r="B73" s="15"/>
      <c r="C73" s="11"/>
      <c r="D73" s="7" t="s">
        <v>28</v>
      </c>
      <c r="E73" s="39" t="s">
        <v>88</v>
      </c>
      <c r="F73" s="40">
        <v>150</v>
      </c>
      <c r="G73" s="40">
        <v>8.1999999999999993</v>
      </c>
      <c r="H73" s="40">
        <v>6.3</v>
      </c>
      <c r="I73" s="40">
        <v>35.9</v>
      </c>
      <c r="J73" s="40">
        <v>233.7</v>
      </c>
      <c r="K73" s="41" t="s">
        <v>89</v>
      </c>
      <c r="L73" s="43"/>
    </row>
    <row r="74" spans="1:12" ht="15">
      <c r="A74" s="23"/>
      <c r="B74" s="15"/>
      <c r="C74" s="11"/>
      <c r="D74" s="7" t="s">
        <v>29</v>
      </c>
      <c r="E74" s="42" t="s">
        <v>96</v>
      </c>
      <c r="F74" s="43">
        <v>40</v>
      </c>
      <c r="G74" s="43">
        <v>4.8</v>
      </c>
      <c r="H74" s="43">
        <v>4</v>
      </c>
      <c r="I74" s="43">
        <v>0.3</v>
      </c>
      <c r="J74" s="43">
        <v>56.6</v>
      </c>
      <c r="K74" s="44" t="s">
        <v>97</v>
      </c>
      <c r="L74" s="43"/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4.7</v>
      </c>
      <c r="H75" s="43">
        <v>3.5</v>
      </c>
      <c r="I75" s="43">
        <v>12.5</v>
      </c>
      <c r="J75" s="43">
        <v>100.4</v>
      </c>
      <c r="K75" s="44" t="s">
        <v>91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57</v>
      </c>
      <c r="L76" s="43"/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57</v>
      </c>
      <c r="L77" s="43"/>
    </row>
    <row r="78" spans="1:12" ht="15">
      <c r="A78" s="23"/>
      <c r="B78" s="15"/>
      <c r="C78" s="11"/>
      <c r="D78" s="6"/>
      <c r="E78" s="42" t="s">
        <v>53</v>
      </c>
      <c r="F78" s="43">
        <v>75</v>
      </c>
      <c r="G78" s="43">
        <v>14.3</v>
      </c>
      <c r="H78" s="43">
        <v>3.2</v>
      </c>
      <c r="I78" s="43">
        <v>10</v>
      </c>
      <c r="J78" s="43">
        <v>126.5</v>
      </c>
      <c r="K78" s="44" t="s">
        <v>60</v>
      </c>
      <c r="L78" s="43"/>
    </row>
    <row r="79" spans="1:12" ht="15">
      <c r="A79" s="23"/>
      <c r="B79" s="15"/>
      <c r="C79" s="11"/>
      <c r="D79" s="6"/>
      <c r="E79" s="42" t="s">
        <v>92</v>
      </c>
      <c r="F79" s="43">
        <v>30</v>
      </c>
      <c r="G79" s="43">
        <v>0.8</v>
      </c>
      <c r="H79" s="43">
        <v>1.1000000000000001</v>
      </c>
      <c r="I79" s="43">
        <v>1.3</v>
      </c>
      <c r="J79" s="43">
        <v>18.7</v>
      </c>
      <c r="K79" s="44" t="s">
        <v>93</v>
      </c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1">SUM(G71:G79)</f>
        <v>42.199999999999996</v>
      </c>
      <c r="H80" s="19">
        <f t="shared" ref="H80" si="32">SUM(H71:H79)</f>
        <v>31.9</v>
      </c>
      <c r="I80" s="19">
        <f t="shared" ref="I80" si="33">SUM(I71:I79)</f>
        <v>105.39999999999999</v>
      </c>
      <c r="J80" s="19">
        <f t="shared" ref="J80:L80" si="34">SUM(J71:J79)</f>
        <v>879.30000000000007</v>
      </c>
      <c r="K80" s="25"/>
      <c r="L80" s="19">
        <f t="shared" si="34"/>
        <v>0</v>
      </c>
    </row>
    <row r="81" spans="1:12" ht="15.75" customHeigh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1345</v>
      </c>
      <c r="G81" s="32">
        <f t="shared" ref="G81" si="35">G70+G80</f>
        <v>61.5</v>
      </c>
      <c r="H81" s="32">
        <f t="shared" ref="H81" si="36">H70+H80</f>
        <v>51.3</v>
      </c>
      <c r="I81" s="32">
        <f t="shared" ref="I81" si="37">I70+I80</f>
        <v>184.89999999999998</v>
      </c>
      <c r="J81" s="32">
        <f t="shared" ref="J81:L81" si="38">J70+J80</f>
        <v>1451</v>
      </c>
      <c r="K81" s="32"/>
      <c r="L81" s="32">
        <f t="shared" si="38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20.399999999999999</v>
      </c>
      <c r="H82" s="40">
        <v>6.1</v>
      </c>
      <c r="I82" s="40">
        <v>24.9</v>
      </c>
      <c r="J82" s="40">
        <v>236</v>
      </c>
      <c r="K82" s="41" t="s">
        <v>74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 t="s">
        <v>57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57</v>
      </c>
      <c r="L85" s="43"/>
    </row>
    <row r="86" spans="1:12" ht="15">
      <c r="A86" s="23"/>
      <c r="B86" s="15"/>
      <c r="C86" s="11"/>
      <c r="D86" s="7" t="s">
        <v>24</v>
      </c>
      <c r="E86" s="42" t="s">
        <v>98</v>
      </c>
      <c r="F86" s="43">
        <v>150</v>
      </c>
      <c r="G86" s="43">
        <v>0.6</v>
      </c>
      <c r="H86" s="43">
        <v>0.6</v>
      </c>
      <c r="I86" s="43">
        <v>14.7</v>
      </c>
      <c r="J86" s="43">
        <v>66.599999999999994</v>
      </c>
      <c r="K86" s="44" t="s">
        <v>57</v>
      </c>
      <c r="L86" s="43"/>
    </row>
    <row r="87" spans="1:12" ht="15">
      <c r="A87" s="23"/>
      <c r="B87" s="15"/>
      <c r="C87" s="11"/>
      <c r="D87" s="6"/>
      <c r="E87" s="42" t="s">
        <v>56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57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25.6</v>
      </c>
      <c r="H89" s="19">
        <f t="shared" ref="H89" si="40">SUM(H82:H88)</f>
        <v>7.3</v>
      </c>
      <c r="I89" s="19">
        <f t="shared" ref="I89" si="41">SUM(I82:I88)</f>
        <v>81.3</v>
      </c>
      <c r="J89" s="19">
        <f t="shared" ref="J89:L89" si="42">SUM(J82:J88)</f>
        <v>493.7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80</v>
      </c>
      <c r="G90" s="43">
        <v>0.7</v>
      </c>
      <c r="H90" s="43">
        <v>8.1</v>
      </c>
      <c r="I90" s="43">
        <v>5.7</v>
      </c>
      <c r="J90" s="43">
        <v>99</v>
      </c>
      <c r="K90" s="44" t="s">
        <v>72</v>
      </c>
      <c r="L90" s="43"/>
    </row>
    <row r="91" spans="1:12" ht="1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5.9</v>
      </c>
      <c r="H91" s="43">
        <v>6.8</v>
      </c>
      <c r="I91" s="43">
        <v>12.5</v>
      </c>
      <c r="J91" s="43">
        <v>134.6</v>
      </c>
      <c r="K91" s="44" t="s">
        <v>100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27.2</v>
      </c>
      <c r="H92" s="43">
        <v>8.1</v>
      </c>
      <c r="I92" s="43">
        <v>33.200000000000003</v>
      </c>
      <c r="J92" s="43">
        <v>314.60000000000002</v>
      </c>
      <c r="K92" s="44" t="s">
        <v>74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102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 t="s">
        <v>57</v>
      </c>
      <c r="L95" s="43"/>
    </row>
    <row r="96" spans="1:12" ht="15">
      <c r="A96" s="23"/>
      <c r="B96" s="15"/>
      <c r="C96" s="11"/>
      <c r="D96" s="7" t="s">
        <v>32</v>
      </c>
      <c r="E96" s="42" t="s">
        <v>56</v>
      </c>
      <c r="F96" s="43">
        <v>15</v>
      </c>
      <c r="G96" s="43">
        <v>1</v>
      </c>
      <c r="H96" s="43">
        <v>0.2</v>
      </c>
      <c r="I96" s="43">
        <v>5</v>
      </c>
      <c r="J96" s="43">
        <v>25.6</v>
      </c>
      <c r="K96" s="44" t="s">
        <v>57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38.4</v>
      </c>
      <c r="H99" s="19">
        <f t="shared" ref="H99" si="44">SUM(H90:H98)</f>
        <v>23.7</v>
      </c>
      <c r="I99" s="19">
        <f t="shared" ref="I99" si="45">SUM(I90:I98)</f>
        <v>85.100000000000009</v>
      </c>
      <c r="J99" s="19">
        <f t="shared" ref="J99:L99" si="46">SUM(J90:J98)</f>
        <v>707.2</v>
      </c>
      <c r="K99" s="25"/>
      <c r="L99" s="19">
        <f t="shared" si="46"/>
        <v>0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1290</v>
      </c>
      <c r="G100" s="32">
        <f t="shared" ref="G100" si="47">G89+G99</f>
        <v>64</v>
      </c>
      <c r="H100" s="32">
        <f t="shared" ref="H100" si="48">H89+H99</f>
        <v>31</v>
      </c>
      <c r="I100" s="32">
        <f t="shared" ref="I100" si="49">I89+I99</f>
        <v>166.4</v>
      </c>
      <c r="J100" s="32">
        <f t="shared" ref="J100:L100" si="50">J89+J99</f>
        <v>1200.9000000000001</v>
      </c>
      <c r="K100" s="32"/>
      <c r="L100" s="32">
        <f t="shared" si="50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12.7</v>
      </c>
      <c r="H101" s="40">
        <v>18</v>
      </c>
      <c r="I101" s="40">
        <v>3.2</v>
      </c>
      <c r="J101" s="40">
        <v>225.5</v>
      </c>
      <c r="K101" s="41" t="s">
        <v>76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0.2</v>
      </c>
      <c r="H103" s="43">
        <v>0.2</v>
      </c>
      <c r="I103" s="43">
        <v>11</v>
      </c>
      <c r="J103" s="43">
        <v>46.7</v>
      </c>
      <c r="K103" s="44" t="s">
        <v>104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57</v>
      </c>
      <c r="L104" s="43"/>
    </row>
    <row r="105" spans="1:12" ht="15">
      <c r="A105" s="23"/>
      <c r="B105" s="15"/>
      <c r="C105" s="11"/>
      <c r="D105" s="7" t="s">
        <v>24</v>
      </c>
      <c r="E105" s="42" t="s">
        <v>81</v>
      </c>
      <c r="F105" s="43">
        <v>200</v>
      </c>
      <c r="G105" s="43">
        <v>3</v>
      </c>
      <c r="H105" s="43">
        <v>1</v>
      </c>
      <c r="I105" s="43">
        <v>42</v>
      </c>
      <c r="J105" s="43">
        <v>189</v>
      </c>
      <c r="K105" s="44" t="s">
        <v>57</v>
      </c>
      <c r="L105" s="43"/>
    </row>
    <row r="106" spans="1:12" ht="15">
      <c r="A106" s="23"/>
      <c r="B106" s="15"/>
      <c r="C106" s="11"/>
      <c r="D106" s="6"/>
      <c r="E106" s="42" t="s">
        <v>56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57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1">SUM(G101:G107)</f>
        <v>19.5</v>
      </c>
      <c r="H108" s="19">
        <f t="shared" si="51"/>
        <v>19.599999999999998</v>
      </c>
      <c r="I108" s="19">
        <f t="shared" si="51"/>
        <v>77.7</v>
      </c>
      <c r="J108" s="19">
        <f t="shared" si="51"/>
        <v>565.70000000000005</v>
      </c>
      <c r="K108" s="25"/>
      <c r="L108" s="19">
        <f t="shared" ref="L108" si="52">SUM(L101:L107)</f>
        <v>0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80</v>
      </c>
      <c r="G109" s="43">
        <v>1.8</v>
      </c>
      <c r="H109" s="43">
        <v>8.8000000000000007</v>
      </c>
      <c r="I109" s="43">
        <v>2.9</v>
      </c>
      <c r="J109" s="43">
        <v>98</v>
      </c>
      <c r="K109" s="44" t="s">
        <v>83</v>
      </c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 t="s">
        <v>85</v>
      </c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19</v>
      </c>
      <c r="H111" s="43">
        <v>25.3</v>
      </c>
      <c r="I111" s="43">
        <v>3</v>
      </c>
      <c r="J111" s="43">
        <v>315.8</v>
      </c>
      <c r="K111" s="44" t="s">
        <v>87</v>
      </c>
      <c r="L111" s="43"/>
    </row>
    <row r="112" spans="1:12" ht="15">
      <c r="A112" s="23"/>
      <c r="B112" s="15"/>
      <c r="C112" s="11"/>
      <c r="D112" s="7" t="s">
        <v>29</v>
      </c>
      <c r="E112" s="55" t="s">
        <v>43</v>
      </c>
      <c r="F112" s="56">
        <v>30</v>
      </c>
      <c r="G112" s="58">
        <v>7</v>
      </c>
      <c r="H112" s="58">
        <v>8.9</v>
      </c>
      <c r="I112" s="58">
        <v>0</v>
      </c>
      <c r="J112" s="59">
        <v>107.5</v>
      </c>
      <c r="K112" s="78" t="s">
        <v>48</v>
      </c>
      <c r="L112" s="43"/>
    </row>
    <row r="113" spans="1:12" ht="1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0.2</v>
      </c>
      <c r="H113" s="43">
        <v>0.2</v>
      </c>
      <c r="I113" s="43">
        <v>11</v>
      </c>
      <c r="J113" s="43">
        <v>46.7</v>
      </c>
      <c r="K113" s="44" t="s">
        <v>104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 t="s">
        <v>57</v>
      </c>
      <c r="L114" s="43"/>
    </row>
    <row r="115" spans="1:12" ht="15">
      <c r="A115" s="23"/>
      <c r="B115" s="15"/>
      <c r="C115" s="11"/>
      <c r="D115" s="7" t="s">
        <v>32</v>
      </c>
      <c r="E115" s="42" t="s">
        <v>56</v>
      </c>
      <c r="F115" s="43">
        <v>15</v>
      </c>
      <c r="G115" s="43">
        <v>1</v>
      </c>
      <c r="H115" s="43">
        <v>0.2</v>
      </c>
      <c r="I115" s="43">
        <v>5</v>
      </c>
      <c r="J115" s="43">
        <v>25.6</v>
      </c>
      <c r="K115" s="44" t="s">
        <v>57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37.6</v>
      </c>
      <c r="H118" s="19">
        <f t="shared" si="53"/>
        <v>46.600000000000009</v>
      </c>
      <c r="I118" s="19">
        <f t="shared" si="53"/>
        <v>62.5</v>
      </c>
      <c r="J118" s="19">
        <f t="shared" si="53"/>
        <v>818.7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1320</v>
      </c>
      <c r="G119" s="32">
        <f t="shared" ref="G119" si="55">G108+G118</f>
        <v>57.1</v>
      </c>
      <c r="H119" s="32">
        <f t="shared" ref="H119" si="56">H108+H118</f>
        <v>66.2</v>
      </c>
      <c r="I119" s="32">
        <f t="shared" ref="I119" si="57">I108+I118</f>
        <v>140.19999999999999</v>
      </c>
      <c r="J119" s="32">
        <f t="shared" ref="J119:L119" si="58">J108+J118</f>
        <v>1384.4</v>
      </c>
      <c r="K119" s="32"/>
      <c r="L119" s="32">
        <f t="shared" si="58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89</v>
      </c>
      <c r="L120" s="40"/>
    </row>
    <row r="121" spans="1:12" ht="15">
      <c r="A121" s="14"/>
      <c r="B121" s="15"/>
      <c r="C121" s="11"/>
      <c r="D121" s="6"/>
      <c r="E121" s="42" t="s">
        <v>96</v>
      </c>
      <c r="F121" s="43">
        <v>40</v>
      </c>
      <c r="G121" s="43">
        <v>4.8</v>
      </c>
      <c r="H121" s="43">
        <v>4</v>
      </c>
      <c r="I121" s="43">
        <v>0.3</v>
      </c>
      <c r="J121" s="43">
        <v>56.6</v>
      </c>
      <c r="K121" s="44" t="s">
        <v>97</v>
      </c>
      <c r="L121" s="43"/>
    </row>
    <row r="122" spans="1:12" ht="1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80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57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105</v>
      </c>
      <c r="F125" s="43">
        <v>40</v>
      </c>
      <c r="G125" s="43">
        <v>1.4</v>
      </c>
      <c r="H125" s="43">
        <v>3</v>
      </c>
      <c r="I125" s="43">
        <v>3.8</v>
      </c>
      <c r="J125" s="43">
        <v>47.7</v>
      </c>
      <c r="K125" s="44" t="s">
        <v>106</v>
      </c>
      <c r="L125" s="43"/>
    </row>
    <row r="126" spans="1:12" ht="15">
      <c r="A126" s="14"/>
      <c r="B126" s="15"/>
      <c r="C126" s="11"/>
      <c r="D126" s="6"/>
      <c r="E126" s="42" t="s">
        <v>56</v>
      </c>
      <c r="F126" s="43">
        <v>30</v>
      </c>
      <c r="G126" s="43">
        <v>2</v>
      </c>
      <c r="H126" s="43">
        <v>0.4</v>
      </c>
      <c r="I126" s="43">
        <v>10</v>
      </c>
      <c r="J126" s="43">
        <v>51.2</v>
      </c>
      <c r="K126" s="44" t="s">
        <v>57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9">SUM(G120:G126)</f>
        <v>20.299999999999997</v>
      </c>
      <c r="H127" s="19">
        <f t="shared" si="59"/>
        <v>14.100000000000001</v>
      </c>
      <c r="I127" s="19">
        <f t="shared" si="59"/>
        <v>91.899999999999991</v>
      </c>
      <c r="J127" s="19">
        <f t="shared" si="59"/>
        <v>575.70000000000005</v>
      </c>
      <c r="K127" s="25"/>
      <c r="L127" s="19">
        <f t="shared" ref="L127" si="60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80</v>
      </c>
      <c r="G128" s="43">
        <v>1.3</v>
      </c>
      <c r="H128" s="43">
        <v>8.1</v>
      </c>
      <c r="I128" s="43">
        <v>7.7</v>
      </c>
      <c r="J128" s="43">
        <v>108.7</v>
      </c>
      <c r="K128" s="44" t="s">
        <v>108</v>
      </c>
      <c r="L128" s="43"/>
    </row>
    <row r="129" spans="1:12" ht="1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6.5</v>
      </c>
      <c r="H129" s="43">
        <v>2.8</v>
      </c>
      <c r="I129" s="43">
        <v>14.9</v>
      </c>
      <c r="J129" s="43">
        <v>110.9</v>
      </c>
      <c r="K129" s="44" t="s">
        <v>110</v>
      </c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150</v>
      </c>
      <c r="G130" s="43">
        <v>8.1999999999999993</v>
      </c>
      <c r="H130" s="43">
        <v>6.3</v>
      </c>
      <c r="I130" s="43">
        <v>35.9</v>
      </c>
      <c r="J130" s="43">
        <v>233.7</v>
      </c>
      <c r="K130" s="44" t="s">
        <v>89</v>
      </c>
      <c r="L130" s="43"/>
    </row>
    <row r="131" spans="1:12" ht="15">
      <c r="A131" s="14"/>
      <c r="B131" s="15"/>
      <c r="C131" s="11"/>
      <c r="D131" s="7" t="s">
        <v>29</v>
      </c>
      <c r="E131" s="42" t="s">
        <v>96</v>
      </c>
      <c r="F131" s="43">
        <v>40</v>
      </c>
      <c r="G131" s="43">
        <v>4.8</v>
      </c>
      <c r="H131" s="43">
        <v>4</v>
      </c>
      <c r="I131" s="43">
        <v>0.3</v>
      </c>
      <c r="J131" s="43">
        <v>56.6</v>
      </c>
      <c r="K131" s="44" t="s">
        <v>97</v>
      </c>
      <c r="L131" s="43"/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80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3.4</v>
      </c>
      <c r="H133" s="43">
        <v>0.4</v>
      </c>
      <c r="I133" s="43">
        <v>22.1</v>
      </c>
      <c r="J133" s="43">
        <v>105.5</v>
      </c>
      <c r="K133" s="44" t="s">
        <v>57</v>
      </c>
      <c r="L133" s="43"/>
    </row>
    <row r="134" spans="1:12" ht="15">
      <c r="A134" s="14"/>
      <c r="B134" s="15"/>
      <c r="C134" s="11"/>
      <c r="D134" s="7" t="s">
        <v>32</v>
      </c>
      <c r="E134" s="42" t="s">
        <v>56</v>
      </c>
      <c r="F134" s="43">
        <v>15</v>
      </c>
      <c r="G134" s="43">
        <v>1</v>
      </c>
      <c r="H134" s="43">
        <v>0.2</v>
      </c>
      <c r="I134" s="43">
        <v>5</v>
      </c>
      <c r="J134" s="43">
        <v>25.6</v>
      </c>
      <c r="K134" s="44" t="s">
        <v>57</v>
      </c>
      <c r="L134" s="43"/>
    </row>
    <row r="135" spans="1:12" ht="15">
      <c r="A135" s="14"/>
      <c r="B135" s="15"/>
      <c r="C135" s="11"/>
      <c r="D135" s="6"/>
      <c r="E135" s="42" t="s">
        <v>53</v>
      </c>
      <c r="F135" s="43">
        <v>75</v>
      </c>
      <c r="G135" s="43">
        <v>14.3</v>
      </c>
      <c r="H135" s="43">
        <v>3.2</v>
      </c>
      <c r="I135" s="43">
        <v>10</v>
      </c>
      <c r="J135" s="43">
        <v>126.5</v>
      </c>
      <c r="K135" s="44" t="s">
        <v>60</v>
      </c>
      <c r="L135" s="43"/>
    </row>
    <row r="136" spans="1:12" ht="15">
      <c r="A136" s="14"/>
      <c r="B136" s="15"/>
      <c r="C136" s="11"/>
      <c r="D136" s="6"/>
      <c r="E136" s="42" t="s">
        <v>105</v>
      </c>
      <c r="F136" s="43">
        <v>40</v>
      </c>
      <c r="G136" s="43">
        <v>1.4</v>
      </c>
      <c r="H136" s="43">
        <v>3</v>
      </c>
      <c r="I136" s="43">
        <v>3.8</v>
      </c>
      <c r="J136" s="43">
        <v>47.7</v>
      </c>
      <c r="K136" s="44" t="s">
        <v>106</v>
      </c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1">SUM(G128:G136)</f>
        <v>41.4</v>
      </c>
      <c r="H137" s="19">
        <f t="shared" si="61"/>
        <v>27.999999999999996</v>
      </c>
      <c r="I137" s="19">
        <f t="shared" si="61"/>
        <v>119.49999999999999</v>
      </c>
      <c r="J137" s="19">
        <f t="shared" si="61"/>
        <v>896.20000000000016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1350</v>
      </c>
      <c r="G138" s="32">
        <f t="shared" ref="G138" si="63">G127+G137</f>
        <v>61.699999999999996</v>
      </c>
      <c r="H138" s="32">
        <f t="shared" ref="H138" si="64">H127+H137</f>
        <v>42.099999999999994</v>
      </c>
      <c r="I138" s="32">
        <f t="shared" ref="I138" si="65">I127+I137</f>
        <v>211.39999999999998</v>
      </c>
      <c r="J138" s="32">
        <f t="shared" ref="J138:L138" si="66">J127+J137</f>
        <v>1471.9</v>
      </c>
      <c r="K138" s="32"/>
      <c r="L138" s="32">
        <f t="shared" si="66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150</v>
      </c>
      <c r="G139" s="40">
        <v>7.9</v>
      </c>
      <c r="H139" s="40">
        <v>6.8</v>
      </c>
      <c r="I139" s="40">
        <v>28.7</v>
      </c>
      <c r="J139" s="40">
        <v>207.7</v>
      </c>
      <c r="K139" s="41" t="s">
        <v>49</v>
      </c>
      <c r="L139" s="40"/>
    </row>
    <row r="140" spans="1:12" ht="15">
      <c r="A140" s="23"/>
      <c r="B140" s="15"/>
      <c r="C140" s="11"/>
      <c r="D140" s="6"/>
      <c r="E140" s="42" t="s">
        <v>43</v>
      </c>
      <c r="F140" s="43">
        <v>20</v>
      </c>
      <c r="G140" s="43">
        <v>4.5999999999999996</v>
      </c>
      <c r="H140" s="43">
        <v>5.9</v>
      </c>
      <c r="I140" s="43">
        <v>0</v>
      </c>
      <c r="J140" s="43">
        <v>71.7</v>
      </c>
      <c r="K140" s="44" t="s">
        <v>48</v>
      </c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 t="s">
        <v>57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57</v>
      </c>
      <c r="L142" s="43"/>
    </row>
    <row r="143" spans="1:12" ht="15">
      <c r="A143" s="23"/>
      <c r="B143" s="15"/>
      <c r="C143" s="11"/>
      <c r="D143" s="7" t="s">
        <v>24</v>
      </c>
      <c r="E143" s="42" t="s">
        <v>98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57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7">SUM(G139:G145)</f>
        <v>16.400000000000002</v>
      </c>
      <c r="H146" s="19">
        <f t="shared" si="67"/>
        <v>13.699999999999998</v>
      </c>
      <c r="I146" s="19">
        <f t="shared" si="67"/>
        <v>78.400000000000006</v>
      </c>
      <c r="J146" s="19">
        <f t="shared" si="67"/>
        <v>502.9</v>
      </c>
      <c r="K146" s="25"/>
      <c r="L146" s="19">
        <f t="shared" ref="L146" si="6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80</v>
      </c>
      <c r="G147" s="43">
        <v>0.8</v>
      </c>
      <c r="H147" s="43">
        <v>4.0999999999999996</v>
      </c>
      <c r="I147" s="43">
        <v>2.5</v>
      </c>
      <c r="J147" s="43">
        <v>49.9</v>
      </c>
      <c r="K147" s="44" t="s">
        <v>112</v>
      </c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3.1</v>
      </c>
      <c r="H148" s="43">
        <v>5.0999999999999996</v>
      </c>
      <c r="I148" s="43">
        <v>12.3</v>
      </c>
      <c r="J148" s="43">
        <v>107.5</v>
      </c>
      <c r="K148" s="44" t="s">
        <v>95</v>
      </c>
      <c r="L148" s="43"/>
    </row>
    <row r="149" spans="1:12" ht="15">
      <c r="A149" s="23"/>
      <c r="B149" s="15"/>
      <c r="C149" s="11"/>
      <c r="D149" s="7" t="s">
        <v>28</v>
      </c>
      <c r="E149" s="42" t="s">
        <v>52</v>
      </c>
      <c r="F149" s="43">
        <v>200</v>
      </c>
      <c r="G149" s="43">
        <v>7.1</v>
      </c>
      <c r="H149" s="43">
        <v>6.6</v>
      </c>
      <c r="I149" s="43">
        <v>43.7</v>
      </c>
      <c r="J149" s="43">
        <v>262.39999999999998</v>
      </c>
      <c r="K149" s="44" t="s">
        <v>59</v>
      </c>
      <c r="L149" s="43"/>
    </row>
    <row r="150" spans="1:12" ht="15">
      <c r="A150" s="23"/>
      <c r="B150" s="15"/>
      <c r="C150" s="11"/>
      <c r="D150" s="7" t="s">
        <v>29</v>
      </c>
      <c r="E150" s="42" t="s">
        <v>113</v>
      </c>
      <c r="F150" s="43">
        <v>90</v>
      </c>
      <c r="G150" s="43">
        <v>16.399999999999999</v>
      </c>
      <c r="H150" s="43">
        <v>15.7</v>
      </c>
      <c r="I150" s="43">
        <v>14.8</v>
      </c>
      <c r="J150" s="43">
        <v>265.7</v>
      </c>
      <c r="K150" s="44" t="s">
        <v>114</v>
      </c>
      <c r="L150" s="43"/>
    </row>
    <row r="151" spans="1:12" ht="1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4.7</v>
      </c>
      <c r="H151" s="43">
        <v>3.5</v>
      </c>
      <c r="I151" s="43">
        <v>12.5</v>
      </c>
      <c r="J151" s="43">
        <v>100.4</v>
      </c>
      <c r="K151" s="44" t="s">
        <v>91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57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54</v>
      </c>
      <c r="F154" s="43">
        <v>20</v>
      </c>
      <c r="G154" s="43">
        <v>0.7</v>
      </c>
      <c r="H154" s="43">
        <v>0.5</v>
      </c>
      <c r="I154" s="43">
        <v>1.8</v>
      </c>
      <c r="J154" s="43">
        <v>14.1</v>
      </c>
      <c r="K154" s="44" t="s">
        <v>62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9">SUM(G147:G155)</f>
        <v>35.1</v>
      </c>
      <c r="H156" s="19">
        <f>SUM(H147:H155)</f>
        <v>35.700000000000003</v>
      </c>
      <c r="I156" s="19">
        <f t="shared" si="69"/>
        <v>102.39999999999999</v>
      </c>
      <c r="J156" s="19">
        <f t="shared" si="69"/>
        <v>870.3</v>
      </c>
      <c r="K156" s="25"/>
      <c r="L156" s="19">
        <f t="shared" ref="L156" si="70">SUM(L147:L155)</f>
        <v>0</v>
      </c>
    </row>
    <row r="157" spans="1:12" ht="1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1370</v>
      </c>
      <c r="G157" s="32">
        <f t="shared" ref="G157" si="71">G146+G156</f>
        <v>51.5</v>
      </c>
      <c r="H157" s="32">
        <f t="shared" ref="H157" si="72">H146+H156</f>
        <v>49.4</v>
      </c>
      <c r="I157" s="32">
        <f t="shared" ref="I157" si="73">I146+I156</f>
        <v>180.8</v>
      </c>
      <c r="J157" s="32">
        <f t="shared" ref="J157:L157" si="74">J146+J156</f>
        <v>1373.1999999999998</v>
      </c>
      <c r="K157" s="32"/>
      <c r="L157" s="32">
        <f t="shared" si="74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150</v>
      </c>
      <c r="G158" s="40">
        <v>6.1</v>
      </c>
      <c r="H158" s="40">
        <v>7.3</v>
      </c>
      <c r="I158" s="40">
        <v>31.2</v>
      </c>
      <c r="J158" s="40">
        <v>214.4</v>
      </c>
      <c r="K158" s="41" t="s">
        <v>116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117</v>
      </c>
      <c r="F160" s="43">
        <v>200</v>
      </c>
      <c r="G160" s="43">
        <v>1.4</v>
      </c>
      <c r="H160" s="43">
        <v>0.2</v>
      </c>
      <c r="I160" s="43">
        <v>26.4</v>
      </c>
      <c r="J160" s="43">
        <v>113</v>
      </c>
      <c r="K160" s="44" t="s">
        <v>57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57</v>
      </c>
      <c r="L161" s="43"/>
    </row>
    <row r="162" spans="1:12" ht="15">
      <c r="A162" s="23"/>
      <c r="B162" s="15"/>
      <c r="C162" s="11"/>
      <c r="D162" s="7" t="s">
        <v>24</v>
      </c>
      <c r="E162" s="42" t="s">
        <v>81</v>
      </c>
      <c r="F162" s="43">
        <v>200</v>
      </c>
      <c r="G162" s="43">
        <v>3</v>
      </c>
      <c r="H162" s="43">
        <v>1</v>
      </c>
      <c r="I162" s="43">
        <v>42</v>
      </c>
      <c r="J162" s="43">
        <v>189</v>
      </c>
      <c r="K162" s="44" t="s">
        <v>57</v>
      </c>
      <c r="L162" s="43"/>
    </row>
    <row r="163" spans="1:12" ht="15">
      <c r="A163" s="23"/>
      <c r="B163" s="15"/>
      <c r="C163" s="11"/>
      <c r="D163" s="6"/>
      <c r="E163" s="42" t="s">
        <v>56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57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5">SUM(G158:G164)</f>
        <v>14.100000000000001</v>
      </c>
      <c r="H165" s="19">
        <f t="shared" si="75"/>
        <v>8.8999999999999986</v>
      </c>
      <c r="I165" s="19">
        <f t="shared" si="75"/>
        <v>121.1</v>
      </c>
      <c r="J165" s="19">
        <f t="shared" si="75"/>
        <v>620.90000000000009</v>
      </c>
      <c r="K165" s="25"/>
      <c r="L165" s="19">
        <f t="shared" ref="L165" si="76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80</v>
      </c>
      <c r="G166" s="43">
        <v>0.7</v>
      </c>
      <c r="H166" s="43">
        <v>8.1</v>
      </c>
      <c r="I166" s="43">
        <v>5.7</v>
      </c>
      <c r="J166" s="43">
        <v>99</v>
      </c>
      <c r="K166" s="44" t="s">
        <v>72</v>
      </c>
      <c r="L166" s="43"/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4.3</v>
      </c>
      <c r="H167" s="43">
        <v>3.5</v>
      </c>
      <c r="I167" s="43">
        <v>7.5</v>
      </c>
      <c r="J167" s="43">
        <v>78.3</v>
      </c>
      <c r="K167" s="44" t="s">
        <v>73</v>
      </c>
      <c r="L167" s="43"/>
    </row>
    <row r="168" spans="1:12" ht="15">
      <c r="A168" s="23"/>
      <c r="B168" s="15"/>
      <c r="C168" s="11"/>
      <c r="D168" s="7" t="s">
        <v>28</v>
      </c>
      <c r="E168" s="42" t="s">
        <v>68</v>
      </c>
      <c r="F168" s="43">
        <v>150</v>
      </c>
      <c r="G168" s="43">
        <v>20.399999999999999</v>
      </c>
      <c r="H168" s="43">
        <v>6.1</v>
      </c>
      <c r="I168" s="43">
        <v>24.9</v>
      </c>
      <c r="J168" s="43">
        <v>236</v>
      </c>
      <c r="K168" s="44" t="s">
        <v>74</v>
      </c>
      <c r="L168" s="43"/>
    </row>
    <row r="169" spans="1:12" ht="15">
      <c r="A169" s="23"/>
      <c r="B169" s="15"/>
      <c r="C169" s="11"/>
      <c r="D169" s="7" t="s">
        <v>29</v>
      </c>
      <c r="E169" s="42" t="s">
        <v>43</v>
      </c>
      <c r="F169" s="43">
        <v>30</v>
      </c>
      <c r="G169" s="43">
        <v>7</v>
      </c>
      <c r="H169" s="43">
        <v>8.9</v>
      </c>
      <c r="I169" s="43">
        <v>0</v>
      </c>
      <c r="J169" s="43">
        <v>107.5</v>
      </c>
      <c r="K169" s="44" t="s">
        <v>48</v>
      </c>
      <c r="L169" s="43"/>
    </row>
    <row r="170" spans="1:12" ht="1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102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57</v>
      </c>
      <c r="L171" s="43"/>
    </row>
    <row r="172" spans="1:12" ht="15">
      <c r="A172" s="23"/>
      <c r="B172" s="15"/>
      <c r="C172" s="11"/>
      <c r="D172" s="7" t="s">
        <v>32</v>
      </c>
      <c r="E172" s="42" t="s">
        <v>118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57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77">SUM(G166:G174)</f>
        <v>38</v>
      </c>
      <c r="H175" s="19">
        <f t="shared" si="77"/>
        <v>27.5</v>
      </c>
      <c r="I175" s="19">
        <f t="shared" si="77"/>
        <v>76.8</v>
      </c>
      <c r="J175" s="19">
        <f t="shared" si="77"/>
        <v>705.4</v>
      </c>
      <c r="K175" s="25"/>
      <c r="L175" s="19">
        <f t="shared" ref="L175" si="78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1335</v>
      </c>
      <c r="G176" s="32">
        <f t="shared" ref="G176" si="79">G165+G175</f>
        <v>52.1</v>
      </c>
      <c r="H176" s="32">
        <f t="shared" ref="H176" si="80">H165+H175</f>
        <v>36.4</v>
      </c>
      <c r="I176" s="32">
        <f t="shared" ref="I176" si="81">I165+I175</f>
        <v>197.89999999999998</v>
      </c>
      <c r="J176" s="32">
        <f t="shared" ref="J176:L176" si="82">J165+J175</f>
        <v>1326.3000000000002</v>
      </c>
      <c r="K176" s="32"/>
      <c r="L176" s="32">
        <f t="shared" si="82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88</v>
      </c>
      <c r="F177" s="43">
        <v>150</v>
      </c>
      <c r="G177" s="43">
        <v>8.1999999999999993</v>
      </c>
      <c r="H177" s="43">
        <v>6.3</v>
      </c>
      <c r="I177" s="43">
        <v>35.9</v>
      </c>
      <c r="J177" s="43">
        <v>233.7</v>
      </c>
      <c r="K177" s="44" t="s">
        <v>89</v>
      </c>
      <c r="L177" s="40"/>
    </row>
    <row r="178" spans="1:12" ht="15">
      <c r="A178" s="23"/>
      <c r="B178" s="15"/>
      <c r="C178" s="11"/>
      <c r="D178" s="6"/>
      <c r="E178" s="42" t="s">
        <v>119</v>
      </c>
      <c r="F178" s="43">
        <v>80</v>
      </c>
      <c r="G178" s="43">
        <v>2.2000000000000002</v>
      </c>
      <c r="H178" s="43">
        <v>5.7</v>
      </c>
      <c r="I178" s="43">
        <v>8.3000000000000007</v>
      </c>
      <c r="J178" s="43">
        <v>93.8</v>
      </c>
      <c r="K178" s="44" t="s">
        <v>120</v>
      </c>
      <c r="L178" s="43"/>
    </row>
    <row r="179" spans="1:12" ht="15">
      <c r="A179" s="23"/>
      <c r="B179" s="15"/>
      <c r="C179" s="11"/>
      <c r="D179" s="7" t="s">
        <v>22</v>
      </c>
      <c r="E179" s="42" t="s">
        <v>122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123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57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30</v>
      </c>
      <c r="G182" s="43">
        <v>7</v>
      </c>
      <c r="H182" s="43">
        <v>8.9</v>
      </c>
      <c r="I182" s="43">
        <v>0</v>
      </c>
      <c r="J182" s="43">
        <v>107.5</v>
      </c>
      <c r="K182" s="44" t="s">
        <v>48</v>
      </c>
      <c r="L182" s="43"/>
    </row>
    <row r="183" spans="1:12" ht="15">
      <c r="A183" s="23"/>
      <c r="B183" s="15"/>
      <c r="C183" s="11"/>
      <c r="D183" s="6"/>
      <c r="E183" s="42" t="s">
        <v>92</v>
      </c>
      <c r="F183" s="43">
        <v>40</v>
      </c>
      <c r="G183" s="43">
        <v>1.1000000000000001</v>
      </c>
      <c r="H183" s="43">
        <v>1.5</v>
      </c>
      <c r="I183" s="43">
        <v>1.7</v>
      </c>
      <c r="J183" s="43">
        <v>25</v>
      </c>
      <c r="K183" s="44" t="s">
        <v>93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3">SUM(G177:G183)</f>
        <v>21</v>
      </c>
      <c r="H184" s="19">
        <f t="shared" si="83"/>
        <v>22.6</v>
      </c>
      <c r="I184" s="19">
        <f t="shared" si="83"/>
        <v>67.100000000000009</v>
      </c>
      <c r="J184" s="19">
        <f t="shared" si="83"/>
        <v>557.1</v>
      </c>
      <c r="K184" s="25"/>
      <c r="L184" s="19">
        <f t="shared" ref="L184" si="84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119</v>
      </c>
      <c r="F185" s="43">
        <v>80</v>
      </c>
      <c r="G185" s="43">
        <v>2.2000000000000002</v>
      </c>
      <c r="H185" s="43">
        <v>5.7</v>
      </c>
      <c r="I185" s="43">
        <v>8.3000000000000007</v>
      </c>
      <c r="J185" s="43">
        <v>93.8</v>
      </c>
      <c r="K185" s="44" t="s">
        <v>120</v>
      </c>
      <c r="L185" s="43"/>
    </row>
    <row r="186" spans="1:12" ht="1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4.8</v>
      </c>
      <c r="H186" s="43">
        <v>2.2000000000000002</v>
      </c>
      <c r="I186" s="43">
        <v>15.5</v>
      </c>
      <c r="J186" s="43">
        <v>100.9</v>
      </c>
      <c r="K186" s="44" t="s">
        <v>121</v>
      </c>
      <c r="L186" s="43"/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150</v>
      </c>
      <c r="G187" s="43">
        <v>8.1999999999999993</v>
      </c>
      <c r="H187" s="43">
        <v>6.3</v>
      </c>
      <c r="I187" s="43">
        <v>35.9</v>
      </c>
      <c r="J187" s="43">
        <v>233.7</v>
      </c>
      <c r="K187" s="44" t="s">
        <v>89</v>
      </c>
      <c r="L187" s="43"/>
    </row>
    <row r="188" spans="1:12" ht="15">
      <c r="A188" s="23"/>
      <c r="B188" s="15"/>
      <c r="C188" s="11"/>
      <c r="D188" s="7" t="s">
        <v>29</v>
      </c>
      <c r="E188" s="42" t="s">
        <v>53</v>
      </c>
      <c r="F188" s="43">
        <v>75</v>
      </c>
      <c r="G188" s="43">
        <v>14.3</v>
      </c>
      <c r="H188" s="43">
        <v>3.2</v>
      </c>
      <c r="I188" s="43">
        <v>10</v>
      </c>
      <c r="J188" s="43">
        <v>126.5</v>
      </c>
      <c r="K188" s="44" t="s">
        <v>60</v>
      </c>
      <c r="L188" s="43"/>
    </row>
    <row r="189" spans="1:12" ht="1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123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57</v>
      </c>
      <c r="L190" s="43"/>
    </row>
    <row r="191" spans="1:12" ht="1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57</v>
      </c>
      <c r="L191" s="43"/>
    </row>
    <row r="192" spans="1:12" ht="15">
      <c r="A192" s="23"/>
      <c r="B192" s="15"/>
      <c r="C192" s="11"/>
      <c r="D192" s="6"/>
      <c r="E192" s="42" t="s">
        <v>43</v>
      </c>
      <c r="F192" s="43">
        <v>20</v>
      </c>
      <c r="G192" s="43">
        <v>4.5999999999999996</v>
      </c>
      <c r="H192" s="43">
        <v>5.9</v>
      </c>
      <c r="I192" s="43">
        <v>0</v>
      </c>
      <c r="J192" s="43">
        <v>71.7</v>
      </c>
      <c r="K192" s="44" t="s">
        <v>48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5">SUM(G185:G193)</f>
        <v>39.300000000000004</v>
      </c>
      <c r="H194" s="19">
        <f t="shared" si="85"/>
        <v>24</v>
      </c>
      <c r="I194" s="19">
        <f t="shared" si="85"/>
        <v>105.80000000000001</v>
      </c>
      <c r="J194" s="19">
        <f t="shared" si="85"/>
        <v>798.4</v>
      </c>
      <c r="K194" s="25"/>
      <c r="L194" s="19">
        <f t="shared" ref="L194" si="86">SUM(L185:L193)</f>
        <v>0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1325</v>
      </c>
      <c r="G195" s="32">
        <f t="shared" ref="G195" si="87">G184+G194</f>
        <v>60.300000000000004</v>
      </c>
      <c r="H195" s="32">
        <f t="shared" ref="H195" si="88">H184+H194</f>
        <v>46.6</v>
      </c>
      <c r="I195" s="32">
        <f t="shared" ref="I195" si="89">I184+I194</f>
        <v>172.90000000000003</v>
      </c>
      <c r="J195" s="32">
        <f t="shared" ref="J195:L195" si="90">J184+J194</f>
        <v>1355.5</v>
      </c>
      <c r="K195" s="32"/>
      <c r="L195" s="32">
        <f t="shared" si="90"/>
        <v>0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1314.5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56.65</v>
      </c>
      <c r="H196" s="34">
        <f t="shared" si="91"/>
        <v>48.029999999999994</v>
      </c>
      <c r="I196" s="34">
        <f t="shared" si="91"/>
        <v>173.31</v>
      </c>
      <c r="J196" s="34">
        <f t="shared" si="91"/>
        <v>1352.7399999999998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2025-01-03T05:57:02Z</dcterms:modified>
</cp:coreProperties>
</file>